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最新" sheetId="1" r:id="rId1"/>
    <sheet name="Sheet1" sheetId="2" r:id="rId2"/>
    <sheet name="Sheet2" sheetId="3" r:id="rId3"/>
  </sheets>
  <definedNames>
    <definedName name="_xlnm.Print_Titles" localSheetId="0">最新!$1:$3</definedName>
  </definedNames>
  <calcPr calcId="125725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4" i="1"/>
  <c r="C52"/>
  <c r="C27"/>
  <c r="C58" l="1"/>
</calcChain>
</file>

<file path=xl/sharedStrings.xml><?xml version="1.0" encoding="utf-8"?>
<sst xmlns="http://schemas.openxmlformats.org/spreadsheetml/2006/main" count="476" uniqueCount="261">
  <si>
    <t>附件：</t>
  </si>
  <si>
    <t>序号</t>
  </si>
  <si>
    <t>项目名称</t>
  </si>
  <si>
    <t>统筹整合资金（万元）</t>
  </si>
  <si>
    <t>资金
来源</t>
  </si>
  <si>
    <t>主要建设任务</t>
  </si>
  <si>
    <t>项目实施地点</t>
  </si>
  <si>
    <t>进度计划</t>
  </si>
  <si>
    <t>绩效目标</t>
  </si>
  <si>
    <t>责任单位</t>
  </si>
  <si>
    <t>责任人</t>
  </si>
  <si>
    <t>备注</t>
  </si>
  <si>
    <t>一、农业生产发展类</t>
  </si>
  <si>
    <t>阳高县2021年绿色全产业链生猪养殖扶贫项目</t>
  </si>
  <si>
    <t>中央
省级</t>
  </si>
  <si>
    <t>建设全产业链生猪养殖园区</t>
  </si>
  <si>
    <t>王官屯镇、下深井乡全产业链生猪养殖基地</t>
  </si>
  <si>
    <t>2021年5月底前</t>
  </si>
  <si>
    <t>通过资产收益分红让全县18369户39969脱贫人口收益</t>
  </si>
  <si>
    <t>阳和国有资产经营有限公司</t>
  </si>
  <si>
    <t>曹  飞
徐尚宝</t>
  </si>
  <si>
    <t>晋财农[2020]136号</t>
  </si>
  <si>
    <t>阳高县农旅融合示范园蔬菜交易物流仓储中心</t>
  </si>
  <si>
    <t>省级</t>
  </si>
  <si>
    <t>新建交易仓储中心175平米，门前硬化462平米，围墙81.5米，排水渠448.5米</t>
  </si>
  <si>
    <t>龙泉镇八里台村</t>
  </si>
  <si>
    <t>2021年10月底前</t>
  </si>
  <si>
    <t>为蔬菜示范园区提供仓储物流服务，同时，可提供20个就业岗位，人均增收5000元。</t>
  </si>
  <si>
    <t>龙泉镇人民政府</t>
  </si>
  <si>
    <t>王万春</t>
  </si>
  <si>
    <t>阳高县有机旱作农业发展项目</t>
  </si>
  <si>
    <t>市级</t>
  </si>
  <si>
    <t>示范乡5000亩，每亩补贴200元；示范村2000亩，每亩补贴200元核心区3000亩，每亩补贴300元；样板区1500亩，每亩补贴200元。</t>
  </si>
  <si>
    <t>阳高县</t>
  </si>
  <si>
    <t>可带动500户农民发展有机旱作农业，亩均增收260元。</t>
  </si>
  <si>
    <t>阳高县农业农村局</t>
  </si>
  <si>
    <t>仓雄</t>
  </si>
  <si>
    <t>同财农[2021]10号</t>
  </si>
  <si>
    <t>阳高县长城板块油菜花种植项目</t>
  </si>
  <si>
    <t>建设8000亩油菜花，每亩补贴200元</t>
  </si>
  <si>
    <t>可带动260户农民发展油菜花产业，人均增收200元。</t>
  </si>
  <si>
    <t>阳高县农业产业化龙头企业建设项目</t>
  </si>
  <si>
    <t>分别补贴80万元,50万元,30万元</t>
  </si>
  <si>
    <t>通过扶持农业产业化龙头企业带动300户农民发展产业，人均增收300元。</t>
  </si>
  <si>
    <t>阳高县蔬菜育苗补贴项目</t>
  </si>
  <si>
    <t>补贴育苗设备</t>
  </si>
  <si>
    <t>可带动60户农民发展蔬菜种植产业，人均增收500元。</t>
  </si>
  <si>
    <t>2021年阳高县化肥减量增效项目</t>
  </si>
  <si>
    <t>中央</t>
  </si>
  <si>
    <t>测土配方施肥基础工作，建设化肥减量增效示范面积2万亩</t>
  </si>
  <si>
    <t>龙泉、王官屯、大白登、狮子屯、鳌石、友宰、东小村7个乡镇。</t>
  </si>
  <si>
    <t>2022年12月底</t>
  </si>
  <si>
    <t>化肥使用量负增长</t>
  </si>
  <si>
    <t xml:space="preserve">    晋财农〔2021〕53号</t>
  </si>
  <si>
    <t>2021年阳高县耕地质量保护提升项目</t>
  </si>
  <si>
    <t>开展耕地质量更新评价，治理盐碱耕地2万亩。</t>
  </si>
  <si>
    <t>龙泉镇北徐屯村、姚家庄村、马家庄村。</t>
  </si>
  <si>
    <t>项目区耕地质量等级提升，盐碱耕地含盐量下降。</t>
  </si>
  <si>
    <t xml:space="preserve">    晋财农〔2021〕53号晋财农〔2020〕142号</t>
  </si>
  <si>
    <t>2021年阳高县肥料包装废弃物处理试点项目</t>
  </si>
  <si>
    <t>肥料包装废弃物回收处理</t>
  </si>
  <si>
    <t>龙泉镇、大白登镇、狮子屯乡、王官屯镇4个乡镇。</t>
  </si>
  <si>
    <t>试点区域回收各类肥料包装废弃物达到80%以上。</t>
  </si>
  <si>
    <t>晋财农〔2021〕53号</t>
  </si>
  <si>
    <t>阳高县2021年度重点区域补植补造生态扶贫工程</t>
  </si>
  <si>
    <t>补植面积393亩，补植树高1.5米以上油松（樟子松）14706株</t>
  </si>
  <si>
    <t>大白登镇镇普家梁村、赵家寨村，下深井乡官庄村2个乡镇3个村</t>
  </si>
  <si>
    <t>2021年8月底完成工程建设任务，抚育管护至2022年底</t>
  </si>
  <si>
    <t>工程建成后，项目区森林质量显著提高，区域林业生态得到明显改善，生态服务价值明显提升，乡村贫困群众生产、生活条件有效改善。</t>
  </si>
  <si>
    <t>阳高县林业局</t>
  </si>
  <si>
    <t>宋庚</t>
  </si>
  <si>
    <t>晋财农〔2020〕153号
晋林规发〔2020〕58号</t>
  </si>
  <si>
    <t>大白登镇潘寺村松耸示范基地项目</t>
  </si>
  <si>
    <t>新建温室20栋，标准化车间3000平方米，培育室、培训室等30间，并配套相关设施设备</t>
  </si>
  <si>
    <t>大白登镇潘寺村</t>
  </si>
  <si>
    <t>可带动114户农民发展松耸种植产业，人均增收1000元。</t>
  </si>
  <si>
    <t>大白登镇人民政府</t>
  </si>
  <si>
    <t>杨才昌</t>
  </si>
  <si>
    <t>晋财农[2021]43号</t>
  </si>
  <si>
    <t>罗文皂镇管家堡村粽子加工车间改造工程项目</t>
  </si>
  <si>
    <t>罗文皂镇管家堡村</t>
  </si>
  <si>
    <t>可带动46户102人贫困户稳定增收，解决部分劳动力就业</t>
  </si>
  <si>
    <t>罗文皂镇人民政府</t>
  </si>
  <si>
    <t>董伟强</t>
  </si>
  <si>
    <t>狮子屯乡东双寨村2021年日光温室园区建设项目</t>
  </si>
  <si>
    <t>新建日光温室80栋。</t>
  </si>
  <si>
    <t>狮子屯乡东双寨村</t>
  </si>
  <si>
    <t>可带动80户农民发展蔬菜种植产业，人均增收3000元。</t>
  </si>
  <si>
    <t>狮子屯乡人民政府</t>
  </si>
  <si>
    <t>刘文军</t>
  </si>
  <si>
    <t>晋财农〔2020〕136号（中央185.86万元）
晋财农[2021]43号（中央974.7万元）</t>
  </si>
  <si>
    <t>东小村镇尉家小堡村葡萄冷储库及交易市场建设项目</t>
  </si>
  <si>
    <t>新建敞开式钢结构交易大棚2000平米</t>
  </si>
  <si>
    <t>东小村镇尉家小堡村</t>
  </si>
  <si>
    <t>提升小堡村特色产业整体形象、打造知名葡萄品牌；延长葡萄存放时间，带动280户村民增加葡萄销售交易额，人均增收150元。</t>
  </si>
  <si>
    <t>东小村镇人民政府</t>
  </si>
  <si>
    <t>张铭</t>
  </si>
  <si>
    <t>长城乡镇边堡村建设养殖场项目</t>
  </si>
  <si>
    <t>建设牛羊圈舍及草料房等，占地50亩。</t>
  </si>
  <si>
    <t>长城乡镇边堡村</t>
  </si>
  <si>
    <t>可带动150户农户发展特色养殖产业，人均增收500元。</t>
  </si>
  <si>
    <t>长城乡人民政府</t>
  </si>
  <si>
    <t>高建军</t>
  </si>
  <si>
    <t>晋财农[2021]43号（中央100万元）
同财农[2021]10号（市级20万元）</t>
  </si>
  <si>
    <t>古城镇农光互补园区冷库建设项目</t>
  </si>
  <si>
    <t>建冷库3000立方</t>
  </si>
  <si>
    <t>古城镇上辛庄村</t>
  </si>
  <si>
    <t>为农光互补园区提供蔬菜预冷服务，可带动100户农民发展蔬菜种植，同时，可提供15个就业岗位，人均增收5000元。</t>
  </si>
  <si>
    <t>古城镇人民政府</t>
  </si>
  <si>
    <t>施令</t>
  </si>
  <si>
    <t>同财农〔2020〕10号</t>
  </si>
  <si>
    <t>利用村内废弃学校房间，扩修建为可容纳100人同时加工的毛皮加工车间，面积为280平米。硬化院内地面750平米。</t>
  </si>
  <si>
    <t>可解决贫困妇女100人就业问题，人均增收6000元。</t>
  </si>
  <si>
    <t>均田村黄花晾晒厂建设项目</t>
  </si>
  <si>
    <t>利用合作社院内空闲土地，建设10公分厚6000平米水泥地面黄花晾晒厂</t>
  </si>
  <si>
    <t>鳌石乡均田村</t>
  </si>
  <si>
    <t>为均田村200户农民提供黄花晾晒场地，人均增收100元。</t>
  </si>
  <si>
    <t>鳌石乡人民政府</t>
  </si>
  <si>
    <t>董肖文</t>
  </si>
  <si>
    <t>龙堡村黄花晾晒厂建设项目</t>
  </si>
  <si>
    <t>利用村西空闲土地，建设10公分厚6000平米水泥地面黄花晾晒厂</t>
  </si>
  <si>
    <t>鳌石乡龙堡村</t>
  </si>
  <si>
    <t>为均田村110户农民提供黄花晾晒场地，人均增收100元。</t>
  </si>
  <si>
    <t>罗文皂镇许家园村载植经济林项目</t>
  </si>
  <si>
    <t>罗文皂镇许家园村</t>
  </si>
  <si>
    <t>可带动70户农户发展经济林种植产业，人均增收200元。</t>
  </si>
  <si>
    <t>大泉山村360亩经济林提质增效</t>
  </si>
  <si>
    <t>360亩经济林围网</t>
  </si>
  <si>
    <t>大白登镇大泉山村</t>
  </si>
  <si>
    <t>可使360亩经济林达到科学管理，亩均增收50元。</t>
  </si>
  <si>
    <t>芦窑村杏铺加工设备配套工程</t>
  </si>
  <si>
    <t>占地550㎡,购置：蒸汽锅炉1台，蒸汽锅3个，周转箱400个，烤架18个，烤盘500个，不锈钢托架桶40个，供电配套等杏脯加工设备</t>
  </si>
  <si>
    <t>王官屯镇芦窑村</t>
  </si>
  <si>
    <t>可带动50户农户发展杏树种植产业，通过杏产品深加工，提高杏产品经济效益，人均可增收350元。</t>
  </si>
  <si>
    <t>王官屯镇人民政府</t>
  </si>
  <si>
    <t>杜利明</t>
  </si>
  <si>
    <t>二、基础设施项目</t>
  </si>
  <si>
    <t>阳高县狮子屯富安村水塔建设项目</t>
  </si>
  <si>
    <t>新建砖混水塔一处，20米高直径8米。</t>
  </si>
  <si>
    <t>狮子屯富安村</t>
  </si>
  <si>
    <t>项目建成后，可明显改善285户村民饮水现状，保障村民正常生产生活用水需求。</t>
  </si>
  <si>
    <t>龙泉镇富园村环境整治项目</t>
  </si>
  <si>
    <t>新建畜禽养殖尿液池560立方米、畜禽粪便贮存场300平米。</t>
  </si>
  <si>
    <t>龙泉镇富园村</t>
  </si>
  <si>
    <t>可解决50户畜禽散养户粪污处理、尿液排放问题。</t>
  </si>
  <si>
    <t>龙泉镇新和堡、南徐屯村环境整治项目（3个）</t>
  </si>
  <si>
    <t>新建畜禽养殖尿液池1680立方米、畜禽粪便贮存场900平米。</t>
  </si>
  <si>
    <t>龙泉镇新和堡、南徐屯村</t>
  </si>
  <si>
    <t>可解决180户畜禽散养户粪污处理、尿液排放问题。</t>
  </si>
  <si>
    <t>阳高县狮子屯乡东双寨村2021年日光温室园区基础设施配套项目</t>
  </si>
  <si>
    <t>中央60万元，省级100万</t>
  </si>
  <si>
    <t>新打机井1眼并配套，铺设管灌3000米，硬化园区道路6000平米</t>
  </si>
  <si>
    <t>为80户日光温室种植户改善水利设施条件，人均可增收120元。</t>
  </si>
  <si>
    <t>晋财农〔2020〕136号</t>
  </si>
  <si>
    <t>阳高县龙泉镇东关村2021年农灌项目</t>
  </si>
  <si>
    <t>新打机井3眼及配套工程，埋设管灌4000米。</t>
  </si>
  <si>
    <t>龙泉镇东关村</t>
  </si>
  <si>
    <t>改善水利设施条件,可增加600亩水浇地，亩产增收100元。</t>
  </si>
  <si>
    <t>阳高县农村“厕所革命”改厕补助项目</t>
  </si>
  <si>
    <t>总计4096座户厕，每座补贴1000元。</t>
  </si>
  <si>
    <t>为4096户农民改善生活条件和人居环境。</t>
  </si>
  <si>
    <t>阳高县农村人居环境整治项目</t>
  </si>
  <si>
    <t>对重点村开展人居环境整治。</t>
  </si>
  <si>
    <t>可为3000户农民明显改善人居环境。</t>
  </si>
  <si>
    <t>阳高县乡村振兴局</t>
  </si>
  <si>
    <t>曹飞</t>
  </si>
  <si>
    <t>阳高县乡镇垃圾填埋场项目</t>
  </si>
  <si>
    <t>新建11个垃圾填埋场</t>
  </si>
  <si>
    <t>可解决11个乡镇垃圾处理问题，间接改善18369户脱贫户生活条件和人居环境。</t>
  </si>
  <si>
    <t>大白登镇潘寺村设施蔬菜园区打井项目</t>
  </si>
  <si>
    <t>打井一眼并配套</t>
  </si>
  <si>
    <t>为60户种植户改善水利设施条件,人均可增收100元。</t>
  </si>
  <si>
    <t>阳高县古城镇道贤移民村扶贫大棚产业园区配套设施建设项目</t>
  </si>
  <si>
    <t>道贤村园区围网1400米，每延米110元，合计15.4万元。道贤村新打机井一眼，含配套费用16万元。上辛庄园区周边围网3600米，每延米110元，合计39.6万元。上辛庄园区新安装100KVA变台两座，高压线1300米，低压线路500米，合计24万元。上辛庄两口水井边配套建设水肥机房2个、变频柜2个，合计30万元。上辛庄园区安装移动集装箱库房、管理房13套，合计18.4万元。棚内每亩铺设滴灌毛细管1326米，毛细阀门156个，63主管76米，每亩合计800元，314.7亩共计25.2万元。合计168.6万元。</t>
  </si>
  <si>
    <t>古城镇道贤移民村</t>
  </si>
  <si>
    <t>年可实现增产100万斤，交易额增加300万元以上。同时减少园区损耗30万斤，增收90万元，较项目实施前增收390万元</t>
  </si>
  <si>
    <t>阳高县友宰镇秋林村人畜吃水管网维修项目</t>
  </si>
  <si>
    <t>中央
省级
市级</t>
  </si>
  <si>
    <t>维修主管道5公里</t>
  </si>
  <si>
    <t>友宰镇秋林村</t>
  </si>
  <si>
    <t>可明显改善430户村民饮水现状，保障村民正常生产生活用水需求。</t>
  </si>
  <si>
    <t>友宰镇人民政府</t>
  </si>
  <si>
    <t>张磊</t>
  </si>
  <si>
    <t>晋财农〔2019〕147号（中央26.6625万元）
同财农〔2020〕23号（中央2.8668万元）
晋财农〔2020〕29号（省级1.3万元）
同财农〔2020〕10号（市级9.1707万元）</t>
  </si>
  <si>
    <t>阳高县粪污处理集中处理项目</t>
  </si>
  <si>
    <t>在后营村、兴苑村、张园村建堆粪场和尿液池。</t>
  </si>
  <si>
    <t>狮子屯乡后营村、王官屯镇兴苑村、大白登镇张园村</t>
  </si>
  <si>
    <t>可解决120户畜禽散养户粪污处理、尿液排放问题。</t>
  </si>
  <si>
    <t>道贤村污水处理站整修工程和环境综合治理工程项目</t>
  </si>
  <si>
    <t>砌筑挡土红砖墙146.52立方，砖台阶表面水泥抹灰420.72㎡，0.1米砼散水48.84㎡；栽植2米油松350株，5公分垂柳550株</t>
  </si>
  <si>
    <t>可解决200户农民污水处理问题，明显改善人居环境</t>
  </si>
  <si>
    <t>东水头村新建文化广场项目</t>
  </si>
  <si>
    <t>新建文化广场900平米，排水沟15米。</t>
  </si>
  <si>
    <t>下深井乡东水头村</t>
  </si>
  <si>
    <t>可为全村395户明显改善人居环境</t>
  </si>
  <si>
    <t>下深井乡人民政府</t>
  </si>
  <si>
    <t>靳科</t>
  </si>
  <si>
    <t>高山屯村新打机井项目</t>
  </si>
  <si>
    <t>新打机井一眼并配套</t>
  </si>
  <si>
    <t>大白登镇高山屯村</t>
  </si>
  <si>
    <t>增加水浇地面积300亩，亩产可增收100元。</t>
  </si>
  <si>
    <t>赏家庄村新建健身广场项目</t>
  </si>
  <si>
    <t>新建广场一座</t>
  </si>
  <si>
    <t>大白登镇赏家庄村</t>
  </si>
  <si>
    <t>可为全村135户明显改善人居环境</t>
  </si>
  <si>
    <t>杨官屯村农村人居环境整治项目</t>
  </si>
  <si>
    <t>雇佣机械及人工清理村大街小巷、田间地头、交通沿线生活及建筑垃圾；维修50米村通水泥路；新加固村50米主干道护路杆</t>
  </si>
  <si>
    <t>大白登镇杨官屯村</t>
  </si>
  <si>
    <t>可为全村471户明显改善人居环境</t>
  </si>
  <si>
    <t>闫家屯村排水管网建设项目</t>
  </si>
  <si>
    <t>新建村内300米排水管网（直径1米管道）</t>
  </si>
  <si>
    <t>大白登镇闫家屯村</t>
  </si>
  <si>
    <t>可解决20户农民污水排水问题</t>
  </si>
  <si>
    <t>东李家皂村田间路改造项目</t>
  </si>
  <si>
    <t>田间路改造，7条路，总长共7.9公里，路宽4-6米</t>
  </si>
  <si>
    <t>王官屯镇东李家皂村</t>
  </si>
  <si>
    <t>可解决150户农民生产路难行的问题</t>
  </si>
  <si>
    <t>东李家皂村小街小巷硬化项目</t>
  </si>
  <si>
    <t>小街小巷硬化铺砖1000平米</t>
  </si>
  <si>
    <t>可解决80户农民出行难的问题</t>
  </si>
  <si>
    <t>芦窑村管灌及变压器（电器）配套工程</t>
  </si>
  <si>
    <t>变压器需要50kwA需1台，变台1座，输水管材直径110ppr1500米，变压器高压线900米，高扬程的深水泵1台，配套三项水线200米，施工工程费、电器等相关配套设备</t>
  </si>
  <si>
    <t>二十六村旅游沿线美化和拆除残垣断壁工程</t>
  </si>
  <si>
    <t>绿化美化村庄200平方米，改善人居环境</t>
  </si>
  <si>
    <t>长城乡二十六村</t>
  </si>
  <si>
    <t>可为全村113户明显改善人居环境</t>
  </si>
  <si>
    <t>镇边堡村停车场建设和明清步行街机动封闭</t>
  </si>
  <si>
    <t>建停车场600平方米，完善基础设施服务乡村旅游</t>
  </si>
  <si>
    <t>可新增容纳50人游客停车场地，间接带动人均增收100元。</t>
  </si>
  <si>
    <t>狮子屯乡农灌项目</t>
  </si>
  <si>
    <t>新打机井2眼、井房2间及配套工程，埋设灌网6900米。</t>
  </si>
  <si>
    <t>狮子屯乡侯官屯村、上梁源村</t>
  </si>
  <si>
    <t>增加水浇地面积500亩，亩产可增收100元。</t>
  </si>
  <si>
    <t>三、其它类项目</t>
  </si>
  <si>
    <t>阳高县2021年金融扶贫小额贷款贴息</t>
  </si>
  <si>
    <t>按照上级贴息政策，按照年利率4.35%（信用社和村镇银行）和4.75%（邮储、农行、工行、大同银行）贴息</t>
  </si>
  <si>
    <t>全县12个乡镇</t>
  </si>
  <si>
    <t>为全县3400人脱贫人口金额扶贫小额贷款贴息</t>
  </si>
  <si>
    <t>曹  飞</t>
  </si>
  <si>
    <t>晋财农〔2020〕136号（省级205万元）
晋财农[2021]43号（中央150万元）</t>
  </si>
  <si>
    <t>阳高县2020-2021学年雨露计划补贴</t>
  </si>
  <si>
    <t>县级</t>
  </si>
  <si>
    <t>对符合条件的建档立卡贫困学生给予雨露计划补贴</t>
  </si>
  <si>
    <t>惠及全县建档立卡贫困学生913人，减轻贫困家庭负担，有效防控因学致贫现象的发生。</t>
  </si>
  <si>
    <t>阳财农[2021]12号</t>
  </si>
  <si>
    <t>阳高县2021年度教育扶贫补贴</t>
  </si>
  <si>
    <t>对符合条件的建档立卡贫困学生给予教育扶贫补贴</t>
  </si>
  <si>
    <t>惠及全县建档立卡贫困学生140人，减轻贫困家庭负担，有效防控因学致贫现象的发生。</t>
  </si>
  <si>
    <t>阳高县2020年创业致富带头人培育项目</t>
  </si>
  <si>
    <t>培育贫困村创业致富带头人175人，每人补助3500元。</t>
  </si>
  <si>
    <t>可带动300户脱贫户创业致富。</t>
  </si>
  <si>
    <t>阳高县2021年创业致富带头人培育项目</t>
  </si>
  <si>
    <t>培育贫困村创业致富带头人200人，每人补助3500元。</t>
  </si>
  <si>
    <t>可带动350户脱贫户创业致富。</t>
  </si>
  <si>
    <t>总计</t>
  </si>
  <si>
    <t>阳高县2021年统筹整合使用财政涉农资金项目计划表</t>
    <phoneticPr fontId="10" type="noConversion"/>
  </si>
  <si>
    <r>
      <t>扩建车间226.8㎡及车间内外修饰，给排水改造、电气改造，新建空调、通风及消防系统，新建监控系统，旧有冷冻库改造54m</t>
    </r>
    <r>
      <rPr>
        <sz val="11"/>
        <color rgb="FF000000"/>
        <rFont val="宋体"/>
        <family val="3"/>
        <charset val="134"/>
      </rPr>
      <t>³</t>
    </r>
    <r>
      <rPr>
        <sz val="11"/>
        <color rgb="FF000000"/>
        <rFont val="仿宋"/>
        <charset val="134"/>
      </rPr>
      <t>，新建冷藏库151.2㎡，新建风冷室44.8㎡，添置消毒锅2台、自动计量封装机2台、吊笼6套、置物架、电蒸汽锅炉等生产设备，配套化验设备。</t>
    </r>
  </si>
  <si>
    <r>
      <t>载植经济林1</t>
    </r>
    <r>
      <rPr>
        <sz val="11"/>
        <color rgb="FF000000"/>
        <rFont val="方正仿宋_GB2312"/>
        <charset val="134"/>
      </rPr>
      <t>4亩</t>
    </r>
  </si>
  <si>
    <t>东马营村皮毛加工扶贫车间项目</t>
    <phoneticPr fontId="10" type="noConversion"/>
  </si>
  <si>
    <t>鳌石乡东马营村</t>
    <phoneticPr fontId="10" type="noConversion"/>
  </si>
  <si>
    <t>鳌石乡人民政府</t>
    <phoneticPr fontId="10" type="noConversion"/>
  </si>
</sst>
</file>

<file path=xl/styles.xml><?xml version="1.0" encoding="utf-8"?>
<styleSheet xmlns="http://schemas.openxmlformats.org/spreadsheetml/2006/main">
  <numFmts count="4">
    <numFmt numFmtId="176" formatCode="0.000000_ "/>
    <numFmt numFmtId="177" formatCode="0.0000_ "/>
    <numFmt numFmtId="178" formatCode="0_ "/>
    <numFmt numFmtId="179" formatCode="0.00_ "/>
  </numFmts>
  <fonts count="18">
    <font>
      <sz val="11"/>
      <color rgb="FF000000"/>
      <name val="宋体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6"/>
      <color rgb="FF000000"/>
      <name val="黑体"/>
      <family val="3"/>
      <charset val="134"/>
    </font>
    <font>
      <sz val="22"/>
      <color rgb="FF000000"/>
      <name val="方正小标宋简体"/>
      <charset val="134"/>
    </font>
    <font>
      <b/>
      <sz val="14"/>
      <color rgb="FF000000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1"/>
      <color rgb="FF000000"/>
      <name val="方正仿宋_GB2312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8" fontId="1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79" fontId="13" fillId="0" borderId="2" xfId="0" applyNumberFormat="1" applyFont="1" applyBorder="1" applyAlignment="1">
      <alignment horizontal="center" vertical="center" wrapText="1"/>
    </xf>
    <xf numFmtId="176" fontId="15" fillId="0" borderId="2" xfId="0" applyNumberFormat="1" applyFont="1" applyBorder="1" applyAlignment="1">
      <alignment horizontal="center" vertical="center" wrapText="1"/>
    </xf>
    <xf numFmtId="177" fontId="15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6" fontId="17" fillId="0" borderId="2" xfId="0" applyNumberFormat="1" applyFont="1" applyBorder="1" applyAlignment="1">
      <alignment horizontal="center" vertical="center" wrapText="1"/>
    </xf>
    <xf numFmtId="177" fontId="17" fillId="0" borderId="2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topLeftCell="C19" workbookViewId="0">
      <selection activeCell="J22" sqref="J22"/>
    </sheetView>
  </sheetViews>
  <sheetFormatPr defaultColWidth="9" defaultRowHeight="13.5"/>
  <cols>
    <col min="1" max="1" width="4.75" style="1" customWidth="1"/>
    <col min="2" max="2" width="22.625" style="1" customWidth="1"/>
    <col min="3" max="3" width="19.75" style="2" customWidth="1"/>
    <col min="4" max="4" width="8.875" style="3" customWidth="1"/>
    <col min="5" max="5" width="35.875" style="4" customWidth="1"/>
    <col min="6" max="6" width="17" style="1" customWidth="1"/>
    <col min="7" max="7" width="15.375" style="1" customWidth="1"/>
    <col min="8" max="8" width="30.5" style="5" customWidth="1"/>
    <col min="9" max="9" width="12.75" style="3" customWidth="1"/>
    <col min="10" max="10" width="12" style="1" customWidth="1"/>
    <col min="11" max="11" width="21.625" style="6" customWidth="1"/>
  </cols>
  <sheetData>
    <row r="1" spans="1:12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30" customHeight="1">
      <c r="A2" s="34" t="s">
        <v>255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2" ht="49.5" customHeight="1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11</v>
      </c>
    </row>
    <row r="4" spans="1:12" s="10" customFormat="1" ht="27" customHeight="1">
      <c r="A4" s="35" t="s">
        <v>12</v>
      </c>
      <c r="B4" s="35"/>
      <c r="C4" s="30">
        <f>SUM(C5:C26)</f>
        <v>10253.699999999999</v>
      </c>
      <c r="D4" s="25"/>
      <c r="E4" s="25"/>
      <c r="F4" s="25"/>
      <c r="G4" s="25"/>
      <c r="H4" s="25"/>
      <c r="I4" s="25"/>
      <c r="J4" s="25"/>
      <c r="K4" s="25"/>
      <c r="L4" s="27"/>
    </row>
    <row r="5" spans="1:12" ht="54" customHeight="1">
      <c r="A5" s="13">
        <v>1</v>
      </c>
      <c r="B5" s="14" t="s">
        <v>13</v>
      </c>
      <c r="C5" s="15">
        <v>6300</v>
      </c>
      <c r="D5" s="16" t="s">
        <v>14</v>
      </c>
      <c r="E5" s="14" t="s">
        <v>15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20</v>
      </c>
      <c r="K5" s="14" t="s">
        <v>21</v>
      </c>
      <c r="L5" s="28"/>
    </row>
    <row r="6" spans="1:12" ht="54" customHeight="1">
      <c r="A6" s="13">
        <v>2</v>
      </c>
      <c r="B6" s="14" t="s">
        <v>22</v>
      </c>
      <c r="C6" s="14">
        <v>65</v>
      </c>
      <c r="D6" s="14" t="s">
        <v>23</v>
      </c>
      <c r="E6" s="14" t="s">
        <v>24</v>
      </c>
      <c r="F6" s="14" t="s">
        <v>25</v>
      </c>
      <c r="G6" s="14" t="s">
        <v>26</v>
      </c>
      <c r="H6" s="14" t="s">
        <v>27</v>
      </c>
      <c r="I6" s="14" t="s">
        <v>28</v>
      </c>
      <c r="J6" s="14" t="s">
        <v>29</v>
      </c>
      <c r="K6" s="14" t="s">
        <v>21</v>
      </c>
      <c r="L6" s="28"/>
    </row>
    <row r="7" spans="1:12" ht="63" customHeight="1">
      <c r="A7" s="13">
        <v>3</v>
      </c>
      <c r="B7" s="16" t="s">
        <v>30</v>
      </c>
      <c r="C7" s="16">
        <v>260</v>
      </c>
      <c r="D7" s="16" t="s">
        <v>31</v>
      </c>
      <c r="E7" s="16" t="s">
        <v>32</v>
      </c>
      <c r="F7" s="16" t="s">
        <v>33</v>
      </c>
      <c r="G7" s="14" t="s">
        <v>26</v>
      </c>
      <c r="H7" s="14" t="s">
        <v>34</v>
      </c>
      <c r="I7" s="16" t="s">
        <v>35</v>
      </c>
      <c r="J7" s="16" t="s">
        <v>36</v>
      </c>
      <c r="K7" s="14" t="s">
        <v>37</v>
      </c>
      <c r="L7" s="28"/>
    </row>
    <row r="8" spans="1:12" ht="59.1" customHeight="1">
      <c r="A8" s="13">
        <v>4</v>
      </c>
      <c r="B8" s="16" t="s">
        <v>38</v>
      </c>
      <c r="C8" s="16">
        <v>160</v>
      </c>
      <c r="D8" s="16" t="s">
        <v>31</v>
      </c>
      <c r="E8" s="16" t="s">
        <v>39</v>
      </c>
      <c r="F8" s="16" t="s">
        <v>33</v>
      </c>
      <c r="G8" s="14" t="s">
        <v>26</v>
      </c>
      <c r="H8" s="14" t="s">
        <v>40</v>
      </c>
      <c r="I8" s="16" t="s">
        <v>35</v>
      </c>
      <c r="J8" s="16" t="s">
        <v>36</v>
      </c>
      <c r="K8" s="14" t="s">
        <v>37</v>
      </c>
      <c r="L8" s="28"/>
    </row>
    <row r="9" spans="1:12" ht="63" customHeight="1">
      <c r="A9" s="13">
        <v>5</v>
      </c>
      <c r="B9" s="16" t="s">
        <v>41</v>
      </c>
      <c r="C9" s="16">
        <v>160</v>
      </c>
      <c r="D9" s="16" t="s">
        <v>31</v>
      </c>
      <c r="E9" s="16" t="s">
        <v>42</v>
      </c>
      <c r="F9" s="13" t="s">
        <v>33</v>
      </c>
      <c r="G9" s="14" t="s">
        <v>26</v>
      </c>
      <c r="H9" s="14" t="s">
        <v>43</v>
      </c>
      <c r="I9" s="16" t="s">
        <v>35</v>
      </c>
      <c r="J9" s="16" t="s">
        <v>36</v>
      </c>
      <c r="K9" s="14" t="s">
        <v>37</v>
      </c>
      <c r="L9" s="28"/>
    </row>
    <row r="10" spans="1:12" ht="56.1" customHeight="1">
      <c r="A10" s="13">
        <v>6</v>
      </c>
      <c r="B10" s="16" t="s">
        <v>44</v>
      </c>
      <c r="C10" s="16">
        <v>25</v>
      </c>
      <c r="D10" s="16" t="s">
        <v>31</v>
      </c>
      <c r="E10" s="16" t="s">
        <v>45</v>
      </c>
      <c r="F10" s="16" t="s">
        <v>33</v>
      </c>
      <c r="G10" s="14" t="s">
        <v>26</v>
      </c>
      <c r="H10" s="14" t="s">
        <v>46</v>
      </c>
      <c r="I10" s="16" t="s">
        <v>35</v>
      </c>
      <c r="J10" s="16" t="s">
        <v>36</v>
      </c>
      <c r="K10" s="14" t="s">
        <v>37</v>
      </c>
      <c r="L10" s="28"/>
    </row>
    <row r="11" spans="1:12" ht="56.1" customHeight="1">
      <c r="A11" s="13">
        <v>7</v>
      </c>
      <c r="B11" s="17" t="s">
        <v>47</v>
      </c>
      <c r="C11" s="18">
        <v>180</v>
      </c>
      <c r="D11" s="19" t="s">
        <v>48</v>
      </c>
      <c r="E11" s="20" t="s">
        <v>49</v>
      </c>
      <c r="F11" s="20" t="s">
        <v>50</v>
      </c>
      <c r="G11" s="21" t="s">
        <v>51</v>
      </c>
      <c r="H11" s="20" t="s">
        <v>52</v>
      </c>
      <c r="I11" s="21" t="s">
        <v>35</v>
      </c>
      <c r="J11" s="21" t="s">
        <v>36</v>
      </c>
      <c r="K11" s="22" t="s">
        <v>53</v>
      </c>
      <c r="L11" s="28"/>
    </row>
    <row r="12" spans="1:12" ht="56.1" customHeight="1">
      <c r="A12" s="13">
        <v>8</v>
      </c>
      <c r="B12" s="20" t="s">
        <v>54</v>
      </c>
      <c r="C12" s="23">
        <v>243.44</v>
      </c>
      <c r="D12" s="21" t="s">
        <v>48</v>
      </c>
      <c r="E12" s="21" t="s">
        <v>55</v>
      </c>
      <c r="F12" s="20" t="s">
        <v>56</v>
      </c>
      <c r="G12" s="21" t="s">
        <v>51</v>
      </c>
      <c r="H12" s="20" t="s">
        <v>57</v>
      </c>
      <c r="I12" s="21" t="s">
        <v>35</v>
      </c>
      <c r="J12" s="21" t="s">
        <v>36</v>
      </c>
      <c r="K12" s="21" t="s">
        <v>58</v>
      </c>
      <c r="L12" s="28"/>
    </row>
    <row r="13" spans="1:12" ht="56.1" customHeight="1">
      <c r="A13" s="13">
        <v>9</v>
      </c>
      <c r="B13" s="20" t="s">
        <v>59</v>
      </c>
      <c r="C13" s="23">
        <v>60</v>
      </c>
      <c r="D13" s="21" t="s">
        <v>48</v>
      </c>
      <c r="E13" s="20" t="s">
        <v>60</v>
      </c>
      <c r="F13" s="20" t="s">
        <v>61</v>
      </c>
      <c r="G13" s="21" t="s">
        <v>51</v>
      </c>
      <c r="H13" s="20" t="s">
        <v>62</v>
      </c>
      <c r="I13" s="21" t="s">
        <v>35</v>
      </c>
      <c r="J13" s="21" t="s">
        <v>36</v>
      </c>
      <c r="K13" s="21" t="s">
        <v>63</v>
      </c>
      <c r="L13" s="28"/>
    </row>
    <row r="14" spans="1:12" ht="85.5" customHeight="1">
      <c r="A14" s="13">
        <v>10</v>
      </c>
      <c r="B14" s="17" t="s">
        <v>64</v>
      </c>
      <c r="C14" s="23">
        <v>100</v>
      </c>
      <c r="D14" s="21" t="s">
        <v>48</v>
      </c>
      <c r="E14" s="17" t="s">
        <v>65</v>
      </c>
      <c r="F14" s="17" t="s">
        <v>66</v>
      </c>
      <c r="G14" s="21" t="s">
        <v>67</v>
      </c>
      <c r="H14" s="20" t="s">
        <v>68</v>
      </c>
      <c r="I14" s="21" t="s">
        <v>69</v>
      </c>
      <c r="J14" s="21" t="s">
        <v>70</v>
      </c>
      <c r="K14" s="18" t="s">
        <v>71</v>
      </c>
      <c r="L14" s="28"/>
    </row>
    <row r="15" spans="1:12" ht="60" customHeight="1">
      <c r="A15" s="13">
        <v>11</v>
      </c>
      <c r="B15" s="16" t="s">
        <v>72</v>
      </c>
      <c r="C15" s="16">
        <v>683</v>
      </c>
      <c r="D15" s="16" t="s">
        <v>48</v>
      </c>
      <c r="E15" s="16" t="s">
        <v>73</v>
      </c>
      <c r="F15" s="16" t="s">
        <v>74</v>
      </c>
      <c r="G15" s="14" t="s">
        <v>26</v>
      </c>
      <c r="H15" s="14" t="s">
        <v>75</v>
      </c>
      <c r="I15" s="16" t="s">
        <v>76</v>
      </c>
      <c r="J15" s="16" t="s">
        <v>77</v>
      </c>
      <c r="K15" s="14" t="s">
        <v>78</v>
      </c>
      <c r="L15" s="28"/>
    </row>
    <row r="16" spans="1:12" ht="117.75" customHeight="1">
      <c r="A16" s="13">
        <v>12</v>
      </c>
      <c r="B16" s="16" t="s">
        <v>79</v>
      </c>
      <c r="C16" s="16">
        <v>212</v>
      </c>
      <c r="D16" s="16" t="s">
        <v>48</v>
      </c>
      <c r="E16" s="16" t="s">
        <v>256</v>
      </c>
      <c r="F16" s="16" t="s">
        <v>80</v>
      </c>
      <c r="G16" s="14" t="s">
        <v>26</v>
      </c>
      <c r="H16" s="14" t="s">
        <v>81</v>
      </c>
      <c r="I16" s="16" t="s">
        <v>82</v>
      </c>
      <c r="J16" s="16" t="s">
        <v>83</v>
      </c>
      <c r="K16" s="14" t="s">
        <v>78</v>
      </c>
      <c r="L16" s="28"/>
    </row>
    <row r="17" spans="1:12" ht="60.95" customHeight="1">
      <c r="A17" s="13">
        <v>13</v>
      </c>
      <c r="B17" s="16" t="s">
        <v>84</v>
      </c>
      <c r="C17" s="16">
        <v>1160.56</v>
      </c>
      <c r="D17" s="16" t="s">
        <v>48</v>
      </c>
      <c r="E17" s="16" t="s">
        <v>85</v>
      </c>
      <c r="F17" s="16" t="s">
        <v>86</v>
      </c>
      <c r="G17" s="14" t="s">
        <v>26</v>
      </c>
      <c r="H17" s="16" t="s">
        <v>87</v>
      </c>
      <c r="I17" s="16" t="s">
        <v>88</v>
      </c>
      <c r="J17" s="16" t="s">
        <v>89</v>
      </c>
      <c r="K17" s="16" t="s">
        <v>90</v>
      </c>
      <c r="L17" s="28"/>
    </row>
    <row r="18" spans="1:12" ht="68.25" customHeight="1">
      <c r="A18" s="13">
        <v>14</v>
      </c>
      <c r="B18" s="16" t="s">
        <v>91</v>
      </c>
      <c r="C18" s="16">
        <v>300.7</v>
      </c>
      <c r="D18" s="16" t="s">
        <v>48</v>
      </c>
      <c r="E18" s="16" t="s">
        <v>92</v>
      </c>
      <c r="F18" s="16" t="s">
        <v>93</v>
      </c>
      <c r="G18" s="14" t="s">
        <v>26</v>
      </c>
      <c r="H18" s="16" t="s">
        <v>94</v>
      </c>
      <c r="I18" s="16" t="s">
        <v>95</v>
      </c>
      <c r="J18" s="16" t="s">
        <v>96</v>
      </c>
      <c r="K18" s="14" t="s">
        <v>78</v>
      </c>
      <c r="L18" s="28"/>
    </row>
    <row r="19" spans="1:12" ht="57.95" customHeight="1">
      <c r="A19" s="13">
        <v>15</v>
      </c>
      <c r="B19" s="16" t="s">
        <v>97</v>
      </c>
      <c r="C19" s="16">
        <v>120</v>
      </c>
      <c r="D19" s="16" t="s">
        <v>48</v>
      </c>
      <c r="E19" s="16" t="s">
        <v>98</v>
      </c>
      <c r="F19" s="16" t="s">
        <v>99</v>
      </c>
      <c r="G19" s="14" t="s">
        <v>26</v>
      </c>
      <c r="H19" s="16" t="s">
        <v>100</v>
      </c>
      <c r="I19" s="16" t="s">
        <v>101</v>
      </c>
      <c r="J19" s="16" t="s">
        <v>102</v>
      </c>
      <c r="K19" s="14" t="s">
        <v>103</v>
      </c>
      <c r="L19" s="28"/>
    </row>
    <row r="20" spans="1:12" ht="68.25" customHeight="1">
      <c r="A20" s="13">
        <v>16</v>
      </c>
      <c r="B20" s="16" t="s">
        <v>104</v>
      </c>
      <c r="C20" s="16">
        <v>96</v>
      </c>
      <c r="D20" s="16" t="s">
        <v>31</v>
      </c>
      <c r="E20" s="16" t="s">
        <v>105</v>
      </c>
      <c r="F20" s="16" t="s">
        <v>106</v>
      </c>
      <c r="G20" s="14" t="s">
        <v>26</v>
      </c>
      <c r="H20" s="14" t="s">
        <v>107</v>
      </c>
      <c r="I20" s="16" t="s">
        <v>108</v>
      </c>
      <c r="J20" s="16" t="s">
        <v>109</v>
      </c>
      <c r="K20" s="16" t="s">
        <v>110</v>
      </c>
      <c r="L20" s="28"/>
    </row>
    <row r="21" spans="1:12" ht="60.75" customHeight="1">
      <c r="A21" s="13">
        <v>17</v>
      </c>
      <c r="B21" s="16" t="s">
        <v>258</v>
      </c>
      <c r="C21" s="16">
        <v>25</v>
      </c>
      <c r="D21" s="16" t="s">
        <v>31</v>
      </c>
      <c r="E21" s="16" t="s">
        <v>111</v>
      </c>
      <c r="F21" s="16" t="s">
        <v>259</v>
      </c>
      <c r="G21" s="14" t="s">
        <v>26</v>
      </c>
      <c r="H21" s="16" t="s">
        <v>112</v>
      </c>
      <c r="I21" s="16" t="s">
        <v>260</v>
      </c>
      <c r="J21" s="16" t="s">
        <v>118</v>
      </c>
      <c r="K21" s="16" t="s">
        <v>37</v>
      </c>
      <c r="L21" s="28"/>
    </row>
    <row r="22" spans="1:12" ht="38.25" customHeight="1">
      <c r="A22" s="13">
        <v>18</v>
      </c>
      <c r="B22" s="16" t="s">
        <v>113</v>
      </c>
      <c r="C22" s="16">
        <v>23</v>
      </c>
      <c r="D22" s="16" t="s">
        <v>31</v>
      </c>
      <c r="E22" s="16" t="s">
        <v>114</v>
      </c>
      <c r="F22" s="16" t="s">
        <v>115</v>
      </c>
      <c r="G22" s="14" t="s">
        <v>26</v>
      </c>
      <c r="H22" s="14" t="s">
        <v>116</v>
      </c>
      <c r="I22" s="16" t="s">
        <v>117</v>
      </c>
      <c r="J22" s="16" t="s">
        <v>118</v>
      </c>
      <c r="K22" s="16" t="s">
        <v>37</v>
      </c>
      <c r="L22" s="28"/>
    </row>
    <row r="23" spans="1:12" ht="39" customHeight="1">
      <c r="A23" s="13">
        <v>19</v>
      </c>
      <c r="B23" s="16" t="s">
        <v>119</v>
      </c>
      <c r="C23" s="16">
        <v>22</v>
      </c>
      <c r="D23" s="16" t="s">
        <v>31</v>
      </c>
      <c r="E23" s="16" t="s">
        <v>120</v>
      </c>
      <c r="F23" s="16" t="s">
        <v>121</v>
      </c>
      <c r="G23" s="14" t="s">
        <v>26</v>
      </c>
      <c r="H23" s="14" t="s">
        <v>122</v>
      </c>
      <c r="I23" s="16" t="s">
        <v>117</v>
      </c>
      <c r="J23" s="16" t="s">
        <v>118</v>
      </c>
      <c r="K23" s="16" t="s">
        <v>37</v>
      </c>
      <c r="L23" s="28"/>
    </row>
    <row r="24" spans="1:12" ht="46.5" customHeight="1">
      <c r="A24" s="13">
        <v>20</v>
      </c>
      <c r="B24" s="16" t="s">
        <v>123</v>
      </c>
      <c r="C24" s="16">
        <v>12</v>
      </c>
      <c r="D24" s="16" t="s">
        <v>31</v>
      </c>
      <c r="E24" s="16" t="s">
        <v>257</v>
      </c>
      <c r="F24" s="16" t="s">
        <v>124</v>
      </c>
      <c r="G24" s="14" t="s">
        <v>26</v>
      </c>
      <c r="H24" s="16" t="s">
        <v>125</v>
      </c>
      <c r="I24" s="16" t="s">
        <v>82</v>
      </c>
      <c r="J24" s="16" t="s">
        <v>83</v>
      </c>
      <c r="K24" s="16" t="s">
        <v>37</v>
      </c>
      <c r="L24" s="28"/>
    </row>
    <row r="25" spans="1:12" ht="45.75" customHeight="1">
      <c r="A25" s="13">
        <v>21</v>
      </c>
      <c r="B25" s="16" t="s">
        <v>126</v>
      </c>
      <c r="C25" s="16">
        <v>25</v>
      </c>
      <c r="D25" s="16" t="s">
        <v>31</v>
      </c>
      <c r="E25" s="16" t="s">
        <v>127</v>
      </c>
      <c r="F25" s="16" t="s">
        <v>128</v>
      </c>
      <c r="G25" s="14" t="s">
        <v>26</v>
      </c>
      <c r="H25" s="16" t="s">
        <v>129</v>
      </c>
      <c r="I25" s="16" t="s">
        <v>76</v>
      </c>
      <c r="J25" s="16" t="s">
        <v>77</v>
      </c>
      <c r="K25" s="16" t="s">
        <v>37</v>
      </c>
      <c r="L25" s="28"/>
    </row>
    <row r="26" spans="1:12" ht="54">
      <c r="A26" s="13">
        <v>22</v>
      </c>
      <c r="B26" s="16" t="s">
        <v>130</v>
      </c>
      <c r="C26" s="16">
        <v>21</v>
      </c>
      <c r="D26" s="16" t="s">
        <v>31</v>
      </c>
      <c r="E26" s="16" t="s">
        <v>131</v>
      </c>
      <c r="F26" s="16" t="s">
        <v>132</v>
      </c>
      <c r="G26" s="14" t="s">
        <v>26</v>
      </c>
      <c r="H26" s="16" t="s">
        <v>133</v>
      </c>
      <c r="I26" s="16" t="s">
        <v>134</v>
      </c>
      <c r="J26" s="16" t="s">
        <v>135</v>
      </c>
      <c r="K26" s="16" t="s">
        <v>37</v>
      </c>
      <c r="L26" s="28"/>
    </row>
    <row r="27" spans="1:12" s="10" customFormat="1" ht="39.75" customHeight="1">
      <c r="A27" s="35" t="s">
        <v>136</v>
      </c>
      <c r="B27" s="35"/>
      <c r="C27" s="30">
        <f>SUM(C28:C51)</f>
        <v>4286.0278269999999</v>
      </c>
      <c r="D27" s="25"/>
      <c r="E27" s="25"/>
      <c r="F27" s="25"/>
      <c r="G27" s="25"/>
      <c r="H27" s="25"/>
      <c r="I27" s="25"/>
      <c r="J27" s="25"/>
      <c r="K27" s="25"/>
      <c r="L27" s="27"/>
    </row>
    <row r="28" spans="1:12" ht="53.25" customHeight="1">
      <c r="A28" s="13">
        <v>1</v>
      </c>
      <c r="B28" s="16" t="s">
        <v>137</v>
      </c>
      <c r="C28" s="16">
        <v>70</v>
      </c>
      <c r="D28" s="16" t="s">
        <v>48</v>
      </c>
      <c r="E28" s="16" t="s">
        <v>138</v>
      </c>
      <c r="F28" s="16" t="s">
        <v>139</v>
      </c>
      <c r="G28" s="14" t="s">
        <v>26</v>
      </c>
      <c r="H28" s="16" t="s">
        <v>140</v>
      </c>
      <c r="I28" s="16" t="s">
        <v>88</v>
      </c>
      <c r="J28" s="16" t="s">
        <v>89</v>
      </c>
      <c r="K28" s="16" t="s">
        <v>78</v>
      </c>
      <c r="L28" s="28"/>
    </row>
    <row r="29" spans="1:12" ht="35.25" customHeight="1">
      <c r="A29" s="13">
        <v>2</v>
      </c>
      <c r="B29" s="16" t="s">
        <v>141</v>
      </c>
      <c r="C29" s="16">
        <v>30</v>
      </c>
      <c r="D29" s="16" t="s">
        <v>48</v>
      </c>
      <c r="E29" s="16" t="s">
        <v>142</v>
      </c>
      <c r="F29" s="16" t="s">
        <v>143</v>
      </c>
      <c r="G29" s="14" t="s">
        <v>26</v>
      </c>
      <c r="H29" s="16" t="s">
        <v>144</v>
      </c>
      <c r="I29" s="16" t="s">
        <v>28</v>
      </c>
      <c r="J29" s="16" t="s">
        <v>29</v>
      </c>
      <c r="K29" s="16" t="s">
        <v>78</v>
      </c>
      <c r="L29" s="28"/>
    </row>
    <row r="30" spans="1:12" ht="36.75" customHeight="1">
      <c r="A30" s="13">
        <v>3</v>
      </c>
      <c r="B30" s="16" t="s">
        <v>145</v>
      </c>
      <c r="C30" s="16">
        <v>80</v>
      </c>
      <c r="D30" s="16" t="s">
        <v>48</v>
      </c>
      <c r="E30" s="16" t="s">
        <v>146</v>
      </c>
      <c r="F30" s="16" t="s">
        <v>147</v>
      </c>
      <c r="G30" s="14" t="s">
        <v>26</v>
      </c>
      <c r="H30" s="16" t="s">
        <v>148</v>
      </c>
      <c r="I30" s="16" t="s">
        <v>28</v>
      </c>
      <c r="J30" s="16" t="s">
        <v>29</v>
      </c>
      <c r="K30" s="16" t="s">
        <v>78</v>
      </c>
      <c r="L30" s="28"/>
    </row>
    <row r="31" spans="1:12" ht="40.5">
      <c r="A31" s="13">
        <v>4</v>
      </c>
      <c r="B31" s="16" t="s">
        <v>149</v>
      </c>
      <c r="C31" s="16">
        <v>160</v>
      </c>
      <c r="D31" s="16" t="s">
        <v>150</v>
      </c>
      <c r="E31" s="16" t="s">
        <v>151</v>
      </c>
      <c r="F31" s="16" t="s">
        <v>86</v>
      </c>
      <c r="G31" s="14" t="s">
        <v>26</v>
      </c>
      <c r="H31" s="16" t="s">
        <v>152</v>
      </c>
      <c r="I31" s="16" t="s">
        <v>88</v>
      </c>
      <c r="J31" s="16" t="s">
        <v>89</v>
      </c>
      <c r="K31" s="16" t="s">
        <v>153</v>
      </c>
      <c r="L31" s="28"/>
    </row>
    <row r="32" spans="1:12" ht="60" customHeight="1">
      <c r="A32" s="13">
        <v>5</v>
      </c>
      <c r="B32" s="16" t="s">
        <v>154</v>
      </c>
      <c r="C32" s="16">
        <v>70</v>
      </c>
      <c r="D32" s="16" t="s">
        <v>23</v>
      </c>
      <c r="E32" s="16" t="s">
        <v>155</v>
      </c>
      <c r="F32" s="16" t="s">
        <v>156</v>
      </c>
      <c r="G32" s="14" t="s">
        <v>26</v>
      </c>
      <c r="H32" s="16" t="s">
        <v>157</v>
      </c>
      <c r="I32" s="16" t="s">
        <v>28</v>
      </c>
      <c r="J32" s="16" t="s">
        <v>29</v>
      </c>
      <c r="K32" s="16" t="s">
        <v>153</v>
      </c>
      <c r="L32" s="28"/>
    </row>
    <row r="33" spans="1:12" ht="82.5" customHeight="1">
      <c r="A33" s="13">
        <v>6</v>
      </c>
      <c r="B33" s="16" t="s">
        <v>158</v>
      </c>
      <c r="C33" s="16">
        <v>409.6</v>
      </c>
      <c r="D33" s="16" t="s">
        <v>31</v>
      </c>
      <c r="E33" s="16" t="s">
        <v>159</v>
      </c>
      <c r="F33" s="16" t="s">
        <v>33</v>
      </c>
      <c r="G33" s="14" t="s">
        <v>26</v>
      </c>
      <c r="H33" s="16" t="s">
        <v>160</v>
      </c>
      <c r="I33" s="16" t="s">
        <v>35</v>
      </c>
      <c r="J33" s="16" t="s">
        <v>36</v>
      </c>
      <c r="K33" s="16" t="s">
        <v>37</v>
      </c>
      <c r="L33" s="28"/>
    </row>
    <row r="34" spans="1:12" ht="41.25" customHeight="1">
      <c r="A34" s="13">
        <v>7</v>
      </c>
      <c r="B34" s="16" t="s">
        <v>161</v>
      </c>
      <c r="C34" s="16">
        <v>2218.0100000000002</v>
      </c>
      <c r="D34" s="16" t="s">
        <v>31</v>
      </c>
      <c r="E34" s="16" t="s">
        <v>162</v>
      </c>
      <c r="F34" s="16" t="s">
        <v>33</v>
      </c>
      <c r="G34" s="14" t="s">
        <v>26</v>
      </c>
      <c r="H34" s="16" t="s">
        <v>163</v>
      </c>
      <c r="I34" s="16" t="s">
        <v>164</v>
      </c>
      <c r="J34" s="16" t="s">
        <v>165</v>
      </c>
      <c r="K34" s="16" t="s">
        <v>37</v>
      </c>
      <c r="L34" s="28"/>
    </row>
    <row r="35" spans="1:12" ht="54" customHeight="1">
      <c r="A35" s="13">
        <v>8</v>
      </c>
      <c r="B35" s="16" t="s">
        <v>166</v>
      </c>
      <c r="C35" s="16">
        <v>660</v>
      </c>
      <c r="D35" s="16" t="s">
        <v>31</v>
      </c>
      <c r="E35" s="16" t="s">
        <v>167</v>
      </c>
      <c r="F35" s="16" t="s">
        <v>33</v>
      </c>
      <c r="G35" s="14" t="s">
        <v>26</v>
      </c>
      <c r="H35" s="16" t="s">
        <v>168</v>
      </c>
      <c r="I35" s="16" t="s">
        <v>164</v>
      </c>
      <c r="J35" s="16" t="s">
        <v>165</v>
      </c>
      <c r="K35" s="16" t="s">
        <v>37</v>
      </c>
      <c r="L35" s="28"/>
    </row>
    <row r="36" spans="1:12" ht="50.25" customHeight="1">
      <c r="A36" s="13">
        <v>9</v>
      </c>
      <c r="B36" s="16" t="s">
        <v>169</v>
      </c>
      <c r="C36" s="16">
        <v>18</v>
      </c>
      <c r="D36" s="16" t="s">
        <v>48</v>
      </c>
      <c r="E36" s="16" t="s">
        <v>170</v>
      </c>
      <c r="F36" s="16" t="s">
        <v>74</v>
      </c>
      <c r="G36" s="14" t="s">
        <v>26</v>
      </c>
      <c r="H36" s="16" t="s">
        <v>171</v>
      </c>
      <c r="I36" s="16" t="s">
        <v>76</v>
      </c>
      <c r="J36" s="16" t="s">
        <v>77</v>
      </c>
      <c r="K36" s="16" t="s">
        <v>78</v>
      </c>
      <c r="L36" s="28"/>
    </row>
    <row r="37" spans="1:12" ht="191.25" customHeight="1">
      <c r="A37" s="13">
        <v>10</v>
      </c>
      <c r="B37" s="16" t="s">
        <v>172</v>
      </c>
      <c r="C37" s="16">
        <v>168.6</v>
      </c>
      <c r="D37" s="16" t="s">
        <v>48</v>
      </c>
      <c r="E37" s="16" t="s">
        <v>173</v>
      </c>
      <c r="F37" s="16" t="s">
        <v>174</v>
      </c>
      <c r="G37" s="14" t="s">
        <v>26</v>
      </c>
      <c r="H37" s="16" t="s">
        <v>175</v>
      </c>
      <c r="I37" s="16" t="s">
        <v>108</v>
      </c>
      <c r="J37" s="16" t="s">
        <v>109</v>
      </c>
      <c r="K37" s="16" t="s">
        <v>78</v>
      </c>
      <c r="L37" s="28"/>
    </row>
    <row r="38" spans="1:12" ht="60" customHeight="1">
      <c r="A38" s="16">
        <v>11</v>
      </c>
      <c r="B38" s="16" t="s">
        <v>176</v>
      </c>
      <c r="C38" s="16">
        <v>40</v>
      </c>
      <c r="D38" s="16" t="s">
        <v>177</v>
      </c>
      <c r="E38" s="16" t="s">
        <v>178</v>
      </c>
      <c r="F38" s="16" t="s">
        <v>179</v>
      </c>
      <c r="G38" s="14" t="s">
        <v>26</v>
      </c>
      <c r="H38" s="16" t="s">
        <v>180</v>
      </c>
      <c r="I38" s="16" t="s">
        <v>181</v>
      </c>
      <c r="J38" s="16" t="s">
        <v>182</v>
      </c>
      <c r="K38" s="16" t="s">
        <v>183</v>
      </c>
      <c r="L38" s="28"/>
    </row>
    <row r="39" spans="1:12" ht="40.5">
      <c r="A39" s="16">
        <v>12</v>
      </c>
      <c r="B39" s="16" t="s">
        <v>184</v>
      </c>
      <c r="C39" s="16">
        <v>58.817827000000001</v>
      </c>
      <c r="D39" s="16" t="s">
        <v>31</v>
      </c>
      <c r="E39" s="16" t="s">
        <v>185</v>
      </c>
      <c r="F39" s="16" t="s">
        <v>186</v>
      </c>
      <c r="G39" s="14" t="s">
        <v>26</v>
      </c>
      <c r="H39" s="16" t="s">
        <v>187</v>
      </c>
      <c r="I39" s="16" t="s">
        <v>164</v>
      </c>
      <c r="J39" s="16" t="s">
        <v>165</v>
      </c>
      <c r="K39" s="16" t="s">
        <v>110</v>
      </c>
      <c r="L39" s="28"/>
    </row>
    <row r="40" spans="1:12" ht="63.75" customHeight="1">
      <c r="A40" s="16">
        <v>13</v>
      </c>
      <c r="B40" s="16" t="s">
        <v>188</v>
      </c>
      <c r="C40" s="16">
        <v>25</v>
      </c>
      <c r="D40" s="16" t="s">
        <v>31</v>
      </c>
      <c r="E40" s="16" t="s">
        <v>189</v>
      </c>
      <c r="F40" s="16" t="s">
        <v>174</v>
      </c>
      <c r="G40" s="14" t="s">
        <v>26</v>
      </c>
      <c r="H40" s="14" t="s">
        <v>190</v>
      </c>
      <c r="I40" s="16" t="s">
        <v>108</v>
      </c>
      <c r="J40" s="16" t="s">
        <v>109</v>
      </c>
      <c r="K40" s="16" t="s">
        <v>37</v>
      </c>
      <c r="L40" s="28"/>
    </row>
    <row r="41" spans="1:12" ht="27">
      <c r="A41" s="16">
        <v>14</v>
      </c>
      <c r="B41" s="16" t="s">
        <v>191</v>
      </c>
      <c r="C41" s="16">
        <v>12</v>
      </c>
      <c r="D41" s="16" t="s">
        <v>31</v>
      </c>
      <c r="E41" s="16" t="s">
        <v>192</v>
      </c>
      <c r="F41" s="16" t="s">
        <v>193</v>
      </c>
      <c r="G41" s="14" t="s">
        <v>26</v>
      </c>
      <c r="H41" s="16" t="s">
        <v>194</v>
      </c>
      <c r="I41" s="16" t="s">
        <v>195</v>
      </c>
      <c r="J41" s="16" t="s">
        <v>196</v>
      </c>
      <c r="K41" s="16" t="s">
        <v>37</v>
      </c>
      <c r="L41" s="28"/>
    </row>
    <row r="42" spans="1:12" ht="27">
      <c r="A42" s="16">
        <v>15</v>
      </c>
      <c r="B42" s="16" t="s">
        <v>197</v>
      </c>
      <c r="C42" s="16">
        <v>12</v>
      </c>
      <c r="D42" s="16" t="s">
        <v>31</v>
      </c>
      <c r="E42" s="16" t="s">
        <v>198</v>
      </c>
      <c r="F42" s="16" t="s">
        <v>199</v>
      </c>
      <c r="G42" s="14" t="s">
        <v>26</v>
      </c>
      <c r="H42" s="16" t="s">
        <v>200</v>
      </c>
      <c r="I42" s="16" t="s">
        <v>76</v>
      </c>
      <c r="J42" s="16" t="s">
        <v>77</v>
      </c>
      <c r="K42" s="16" t="s">
        <v>37</v>
      </c>
      <c r="L42" s="28"/>
    </row>
    <row r="43" spans="1:12" ht="27">
      <c r="A43" s="16">
        <v>16</v>
      </c>
      <c r="B43" s="16" t="s">
        <v>201</v>
      </c>
      <c r="C43" s="16">
        <v>12</v>
      </c>
      <c r="D43" s="16" t="s">
        <v>31</v>
      </c>
      <c r="E43" s="16" t="s">
        <v>202</v>
      </c>
      <c r="F43" s="16" t="s">
        <v>203</v>
      </c>
      <c r="G43" s="14" t="s">
        <v>26</v>
      </c>
      <c r="H43" s="16" t="s">
        <v>204</v>
      </c>
      <c r="I43" s="16" t="s">
        <v>76</v>
      </c>
      <c r="J43" s="16" t="s">
        <v>77</v>
      </c>
      <c r="K43" s="16" t="s">
        <v>37</v>
      </c>
      <c r="L43" s="28"/>
    </row>
    <row r="44" spans="1:12" ht="66.75" customHeight="1">
      <c r="A44" s="16">
        <v>17</v>
      </c>
      <c r="B44" s="16" t="s">
        <v>205</v>
      </c>
      <c r="C44" s="16">
        <v>12</v>
      </c>
      <c r="D44" s="16" t="s">
        <v>31</v>
      </c>
      <c r="E44" s="16" t="s">
        <v>206</v>
      </c>
      <c r="F44" s="16" t="s">
        <v>207</v>
      </c>
      <c r="G44" s="14" t="s">
        <v>26</v>
      </c>
      <c r="H44" s="16" t="s">
        <v>208</v>
      </c>
      <c r="I44" s="16" t="s">
        <v>76</v>
      </c>
      <c r="J44" s="16" t="s">
        <v>77</v>
      </c>
      <c r="K44" s="16" t="s">
        <v>37</v>
      </c>
      <c r="L44" s="28"/>
    </row>
    <row r="45" spans="1:12" ht="39" customHeight="1">
      <c r="A45" s="16">
        <v>18</v>
      </c>
      <c r="B45" s="16" t="s">
        <v>209</v>
      </c>
      <c r="C45" s="16">
        <v>12</v>
      </c>
      <c r="D45" s="16" t="s">
        <v>31</v>
      </c>
      <c r="E45" s="16" t="s">
        <v>210</v>
      </c>
      <c r="F45" s="16" t="s">
        <v>211</v>
      </c>
      <c r="G45" s="14" t="s">
        <v>26</v>
      </c>
      <c r="H45" s="16" t="s">
        <v>212</v>
      </c>
      <c r="I45" s="16" t="s">
        <v>76</v>
      </c>
      <c r="J45" s="16" t="s">
        <v>77</v>
      </c>
      <c r="K45" s="16" t="s">
        <v>37</v>
      </c>
      <c r="L45" s="28"/>
    </row>
    <row r="46" spans="1:12" ht="42" customHeight="1">
      <c r="A46" s="16">
        <v>19</v>
      </c>
      <c r="B46" s="16" t="s">
        <v>213</v>
      </c>
      <c r="C46" s="16">
        <v>80</v>
      </c>
      <c r="D46" s="16" t="s">
        <v>31</v>
      </c>
      <c r="E46" s="16" t="s">
        <v>214</v>
      </c>
      <c r="F46" s="16" t="s">
        <v>215</v>
      </c>
      <c r="G46" s="14" t="s">
        <v>26</v>
      </c>
      <c r="H46" s="16" t="s">
        <v>216</v>
      </c>
      <c r="I46" s="16" t="s">
        <v>134</v>
      </c>
      <c r="J46" s="16" t="s">
        <v>135</v>
      </c>
      <c r="K46" s="16" t="s">
        <v>37</v>
      </c>
      <c r="L46" s="28"/>
    </row>
    <row r="47" spans="1:12" ht="27">
      <c r="A47" s="16">
        <v>20</v>
      </c>
      <c r="B47" s="16" t="s">
        <v>217</v>
      </c>
      <c r="C47" s="16">
        <v>12</v>
      </c>
      <c r="D47" s="16" t="s">
        <v>31</v>
      </c>
      <c r="E47" s="16" t="s">
        <v>218</v>
      </c>
      <c r="F47" s="16" t="s">
        <v>215</v>
      </c>
      <c r="G47" s="14" t="s">
        <v>26</v>
      </c>
      <c r="H47" s="16" t="s">
        <v>219</v>
      </c>
      <c r="I47" s="16" t="s">
        <v>134</v>
      </c>
      <c r="J47" s="16" t="s">
        <v>135</v>
      </c>
      <c r="K47" s="16" t="s">
        <v>37</v>
      </c>
      <c r="L47" s="28"/>
    </row>
    <row r="48" spans="1:12" ht="78" customHeight="1">
      <c r="A48" s="16">
        <v>21</v>
      </c>
      <c r="B48" s="16" t="s">
        <v>220</v>
      </c>
      <c r="C48" s="16">
        <v>21</v>
      </c>
      <c r="D48" s="16" t="s">
        <v>31</v>
      </c>
      <c r="E48" s="16" t="s">
        <v>221</v>
      </c>
      <c r="F48" s="16" t="s">
        <v>132</v>
      </c>
      <c r="G48" s="14" t="s">
        <v>26</v>
      </c>
      <c r="H48" s="16" t="s">
        <v>200</v>
      </c>
      <c r="I48" s="16" t="s">
        <v>134</v>
      </c>
      <c r="J48" s="16" t="s">
        <v>135</v>
      </c>
      <c r="K48" s="16" t="s">
        <v>37</v>
      </c>
      <c r="L48" s="28"/>
    </row>
    <row r="49" spans="1:12" ht="36.75" customHeight="1">
      <c r="A49" s="16">
        <v>22</v>
      </c>
      <c r="B49" s="16" t="s">
        <v>222</v>
      </c>
      <c r="C49" s="16">
        <v>35</v>
      </c>
      <c r="D49" s="16" t="s">
        <v>31</v>
      </c>
      <c r="E49" s="16" t="s">
        <v>223</v>
      </c>
      <c r="F49" s="16" t="s">
        <v>224</v>
      </c>
      <c r="G49" s="14" t="s">
        <v>26</v>
      </c>
      <c r="H49" s="16" t="s">
        <v>225</v>
      </c>
      <c r="I49" s="16" t="s">
        <v>101</v>
      </c>
      <c r="J49" s="16" t="s">
        <v>102</v>
      </c>
      <c r="K49" s="16" t="s">
        <v>37</v>
      </c>
      <c r="L49" s="28"/>
    </row>
    <row r="50" spans="1:12" ht="45" customHeight="1">
      <c r="A50" s="16">
        <v>23</v>
      </c>
      <c r="B50" s="16" t="s">
        <v>226</v>
      </c>
      <c r="C50" s="16">
        <v>15</v>
      </c>
      <c r="D50" s="16" t="s">
        <v>31</v>
      </c>
      <c r="E50" s="16" t="s">
        <v>227</v>
      </c>
      <c r="F50" s="16" t="s">
        <v>99</v>
      </c>
      <c r="G50" s="14" t="s">
        <v>26</v>
      </c>
      <c r="H50" s="16" t="s">
        <v>228</v>
      </c>
      <c r="I50" s="16" t="s">
        <v>101</v>
      </c>
      <c r="J50" s="16" t="s">
        <v>102</v>
      </c>
      <c r="K50" s="16" t="s">
        <v>37</v>
      </c>
      <c r="L50" s="28"/>
    </row>
    <row r="51" spans="1:12" ht="50.25" customHeight="1">
      <c r="A51" s="16">
        <v>24</v>
      </c>
      <c r="B51" s="16" t="s">
        <v>229</v>
      </c>
      <c r="C51" s="16">
        <v>55</v>
      </c>
      <c r="D51" s="16" t="s">
        <v>31</v>
      </c>
      <c r="E51" s="16" t="s">
        <v>230</v>
      </c>
      <c r="F51" s="16" t="s">
        <v>231</v>
      </c>
      <c r="G51" s="16" t="s">
        <v>26</v>
      </c>
      <c r="H51" s="16" t="s">
        <v>232</v>
      </c>
      <c r="I51" s="16" t="s">
        <v>88</v>
      </c>
      <c r="J51" s="16" t="s">
        <v>89</v>
      </c>
      <c r="K51" s="16" t="s">
        <v>110</v>
      </c>
      <c r="L51" s="28"/>
    </row>
    <row r="52" spans="1:12" ht="38.25" customHeight="1">
      <c r="A52" s="35" t="s">
        <v>233</v>
      </c>
      <c r="B52" s="35"/>
      <c r="C52" s="30">
        <f>SUM(C53:C57)</f>
        <v>856.25</v>
      </c>
      <c r="D52" s="31"/>
      <c r="E52" s="31"/>
      <c r="F52" s="25"/>
      <c r="G52" s="25"/>
      <c r="H52" s="25"/>
      <c r="I52" s="25"/>
      <c r="J52" s="25"/>
      <c r="K52" s="25"/>
      <c r="L52" s="28"/>
    </row>
    <row r="53" spans="1:12" s="12" customFormat="1" ht="54">
      <c r="A53" s="13">
        <v>1</v>
      </c>
      <c r="B53" s="16" t="s">
        <v>234</v>
      </c>
      <c r="C53" s="16">
        <v>355</v>
      </c>
      <c r="D53" s="16" t="s">
        <v>14</v>
      </c>
      <c r="E53" s="16" t="s">
        <v>235</v>
      </c>
      <c r="F53" s="16" t="s">
        <v>236</v>
      </c>
      <c r="G53" s="14" t="s">
        <v>26</v>
      </c>
      <c r="H53" s="16" t="s">
        <v>237</v>
      </c>
      <c r="I53" s="16" t="s">
        <v>164</v>
      </c>
      <c r="J53" s="16" t="s">
        <v>238</v>
      </c>
      <c r="K53" s="16" t="s">
        <v>239</v>
      </c>
      <c r="L53" s="29"/>
    </row>
    <row r="54" spans="1:12" s="12" customFormat="1" ht="75" customHeight="1">
      <c r="A54" s="13">
        <v>2</v>
      </c>
      <c r="B54" s="16" t="s">
        <v>240</v>
      </c>
      <c r="C54" s="16">
        <v>300</v>
      </c>
      <c r="D54" s="16" t="s">
        <v>241</v>
      </c>
      <c r="E54" s="16" t="s">
        <v>242</v>
      </c>
      <c r="F54" s="16" t="s">
        <v>236</v>
      </c>
      <c r="G54" s="14" t="s">
        <v>26</v>
      </c>
      <c r="H54" s="16" t="s">
        <v>243</v>
      </c>
      <c r="I54" s="16" t="s">
        <v>164</v>
      </c>
      <c r="J54" s="16" t="s">
        <v>238</v>
      </c>
      <c r="K54" s="16" t="s">
        <v>244</v>
      </c>
      <c r="L54" s="29"/>
    </row>
    <row r="55" spans="1:12" s="12" customFormat="1" ht="58.5" customHeight="1">
      <c r="A55" s="13">
        <v>3</v>
      </c>
      <c r="B55" s="16" t="s">
        <v>245</v>
      </c>
      <c r="C55" s="16">
        <v>70</v>
      </c>
      <c r="D55" s="16" t="s">
        <v>241</v>
      </c>
      <c r="E55" s="16" t="s">
        <v>246</v>
      </c>
      <c r="F55" s="16" t="s">
        <v>236</v>
      </c>
      <c r="G55" s="14" t="s">
        <v>26</v>
      </c>
      <c r="H55" s="16" t="s">
        <v>247</v>
      </c>
      <c r="I55" s="16" t="s">
        <v>164</v>
      </c>
      <c r="J55" s="16" t="s">
        <v>238</v>
      </c>
      <c r="K55" s="16" t="s">
        <v>244</v>
      </c>
      <c r="L55" s="29"/>
    </row>
    <row r="56" spans="1:12" s="12" customFormat="1" ht="58.5" customHeight="1">
      <c r="A56" s="13">
        <v>4</v>
      </c>
      <c r="B56" s="16" t="s">
        <v>248</v>
      </c>
      <c r="C56" s="16">
        <v>61.25</v>
      </c>
      <c r="D56" s="16" t="s">
        <v>48</v>
      </c>
      <c r="E56" s="16" t="s">
        <v>249</v>
      </c>
      <c r="F56" s="16" t="s">
        <v>236</v>
      </c>
      <c r="G56" s="14" t="s">
        <v>26</v>
      </c>
      <c r="H56" s="16" t="s">
        <v>250</v>
      </c>
      <c r="I56" s="16" t="s">
        <v>164</v>
      </c>
      <c r="J56" s="16" t="s">
        <v>238</v>
      </c>
      <c r="K56" s="16" t="s">
        <v>153</v>
      </c>
      <c r="L56" s="29"/>
    </row>
    <row r="57" spans="1:12" s="12" customFormat="1" ht="58.5" customHeight="1">
      <c r="A57" s="13">
        <v>5</v>
      </c>
      <c r="B57" s="16" t="s">
        <v>251</v>
      </c>
      <c r="C57" s="16">
        <v>70</v>
      </c>
      <c r="D57" s="16" t="s">
        <v>23</v>
      </c>
      <c r="E57" s="16" t="s">
        <v>252</v>
      </c>
      <c r="F57" s="16" t="s">
        <v>236</v>
      </c>
      <c r="G57" s="14" t="s">
        <v>26</v>
      </c>
      <c r="H57" s="16" t="s">
        <v>253</v>
      </c>
      <c r="I57" s="16" t="s">
        <v>164</v>
      </c>
      <c r="J57" s="16" t="s">
        <v>238</v>
      </c>
      <c r="K57" s="16" t="s">
        <v>153</v>
      </c>
      <c r="L57" s="29"/>
    </row>
    <row r="58" spans="1:12" s="10" customFormat="1" ht="42.95" customHeight="1">
      <c r="A58" s="26" t="s">
        <v>254</v>
      </c>
      <c r="B58" s="26"/>
      <c r="C58" s="24">
        <f>C4+C27+C52</f>
        <v>15395.977826999999</v>
      </c>
      <c r="D58" s="25"/>
      <c r="E58" s="25"/>
      <c r="F58" s="25"/>
      <c r="G58" s="25"/>
      <c r="H58" s="25"/>
      <c r="I58" s="25"/>
      <c r="J58" s="25"/>
      <c r="K58" s="25"/>
      <c r="L58" s="27"/>
    </row>
    <row r="59" spans="1:12" ht="51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28"/>
    </row>
    <row r="64" spans="1:12">
      <c r="B64" s="2"/>
    </row>
    <row r="65" spans="2:2">
      <c r="B65" s="3"/>
    </row>
    <row r="66" spans="2:2">
      <c r="B66" s="11"/>
    </row>
  </sheetData>
  <mergeCells count="6">
    <mergeCell ref="A59:K59"/>
    <mergeCell ref="A1:K1"/>
    <mergeCell ref="A2:K2"/>
    <mergeCell ref="A4:B4"/>
    <mergeCell ref="A27:B27"/>
    <mergeCell ref="A52:B52"/>
  </mergeCells>
  <phoneticPr fontId="10" type="noConversion"/>
  <printOptions horizontalCentered="1"/>
  <pageMargins left="0.27500000000000002" right="0.118055555555556" top="0.35416666666666702" bottom="0.27500000000000002" header="0.51180555555555496" footer="0.27500000000000002"/>
  <pageSetup paperSize="9" scale="70" firstPageNumber="0" orientation="landscape" horizontalDpi="300" verticalDpi="300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最新</vt:lpstr>
      <vt:lpstr>Sheet1</vt:lpstr>
      <vt:lpstr>Sheet2</vt:lpstr>
      <vt:lpstr>最新!Print_Titles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dreamsummit</cp:lastModifiedBy>
  <cp:revision>1</cp:revision>
  <cp:lastPrinted>2021-07-19T02:47:37Z</cp:lastPrinted>
  <dcterms:created xsi:type="dcterms:W3CDTF">2020-09-08T02:24:00Z</dcterms:created>
  <dcterms:modified xsi:type="dcterms:W3CDTF">2021-07-19T03:01:09Z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F84034D9A29743BBB0F472037B66830B</vt:lpwstr>
  </property>
  <property fmtid="{D5CDD505-2E9C-101B-9397-08002B2CF9AE}" pid="3" name="KSOProductBuildVer">
    <vt:lpwstr>2052-11.1.0.10132</vt:lpwstr>
  </property>
</Properties>
</file>